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'стр.1'!$A$3:$DD$43</definedName>
    <definedName name="_xlnm.Print_Area" localSheetId="1">'стр.2_3'!$A$1:$DD$76</definedName>
    <definedName name="_xlnm.Print_Area" localSheetId="2">'стр.4_5'!$A$1:$DD$68</definedName>
  </definedNames>
  <calcPr fullCalcOnLoad="1"/>
</workbook>
</file>

<file path=xl/sharedStrings.xml><?xml version="1.0" encoding="utf-8"?>
<sst xmlns="http://schemas.openxmlformats.org/spreadsheetml/2006/main" count="210" uniqueCount="167">
  <si>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</si>
  <si>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</si>
  <si>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</si>
  <si>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</si>
  <si>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</si>
  <si>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</si>
  <si>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</si>
  <si>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</si>
  <si>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</si>
  <si>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</si>
  <si>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</si>
  <si>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</si>
  <si>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</si>
  <si>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</si>
  <si>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</si>
  <si>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</si>
  <si>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</si>
  <si>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</si>
  <si>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</si>
  <si>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</si>
  <si>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</si>
  <si>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</si>
  <si>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</si>
  <si>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</si>
  <si>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</si>
  <si>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</si>
  <si>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</si>
  <si>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</si>
  <si>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</si>
  <si>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</si>
  <si>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</si>
  <si>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</si>
  <si>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</si>
  <si>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</si>
  <si>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</si>
  <si>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</si>
  <si>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</si>
  <si>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</si>
  <si>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</si>
  <si>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</si>
  <si>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</si>
  <si>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</si>
  <si>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</si>
  <si>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</si>
  <si>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</si>
  <si>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</si>
  <si>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</si>
  <si>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</si>
  <si>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</si>
  <si>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</si>
  <si>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</si>
  <si>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</si>
  <si>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</si>
  <si>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</si>
  <si>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</si>
  <si>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</si>
  <si>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</si>
  <si>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</si>
  <si>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</si>
  <si>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</si>
  <si>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</si>
  <si>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</si>
  <si>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</si>
  <si>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</si>
  <si>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</si>
  <si>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</si>
  <si>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</si>
  <si>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</si>
  <si>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</si>
  <si>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</si>
  <si>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</si>
  <si>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</si>
  <si>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</si>
  <si>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</si>
  <si>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</si>
  <si>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</si>
  <si>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</si>
  <si>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</si>
  <si>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</si>
  <si>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</si>
  <si>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</si>
  <si>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</si>
  <si>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</si>
  <si>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</si>
  <si>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</si>
  <si>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</si>
  <si>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</si>
  <si>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</si>
  <si>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</si>
  <si>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</si>
  <si>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</si>
  <si>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</si>
  <si>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</si>
  <si>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</si>
  <si>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</si>
  <si>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</si>
  <si>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</si>
  <si>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</si>
  <si>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</si>
  <si>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</si>
  <si>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</si>
  <si>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</si>
  <si>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</si>
  <si>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</si>
  <si>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</si>
  <si>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</si>
  <si>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</si>
  <si>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</si>
  <si>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</si>
  <si>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</si>
  <si>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</si>
  <si>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</si>
  <si>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</si>
  <si>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</si>
  <si>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</si>
  <si>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</si>
  <si>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</si>
  <si>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</si>
  <si>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</si>
  <si>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</si>
  <si>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</si>
  <si>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</si>
  <si>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бюджетного</t>
  </si>
  <si>
    <t xml:space="preserve">муниципального </t>
  </si>
  <si>
    <t>I. Сведения о деятельности муниципального бюджетного (автономного) учреждения</t>
  </si>
  <si>
    <t xml:space="preserve"> учреждения</t>
  </si>
  <si>
    <t>бюджетного (автономного)</t>
  </si>
  <si>
    <t>(автономного) учреждения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</si>
  <si>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</si>
  <si>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</si>
  <si>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</si>
  <si>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(автономным) учреждением на праве оперативного управления</t>
  </si>
  <si>
    <t>1.1.3. Стоимость имущества, приобретенного муниципальным бюджетным (автономным) учреждением 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</si>
  <si>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</si>
  <si>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</si>
  <si>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</si>
  <si>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</si>
  <si>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</si>
  <si>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</si>
  <si>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Субсидии на выполнение муниципального задания</t>
  </si>
  <si>
    <t>Поступления от оказания муниципальным бюджетным (автономным) учреждением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</si>
  <si>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</si>
  <si>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Главный бухгалтер муниципального бюджетного</t>
  </si>
  <si>
    <t xml:space="preserve">(автономного) учреждения </t>
  </si>
  <si>
    <t>операции
по лицевым счетам, по учету средств местного бюджета</t>
  </si>
  <si>
    <t>операции
по счетам, по учету средств от платной и иной проносящей доход деятельности
в иностран-ной валюте</t>
  </si>
  <si>
    <t>01</t>
  </si>
  <si>
    <t>Бронницкий городской отдел образования</t>
  </si>
  <si>
    <t>Самостоятельно, с учетом требовани федеральных требований, разрабатывает и реализует образовательные программы по направлениям в соответствии с лицензией на право ведения образовательной деятельности; разрабатывает и утверждает учебный план,годовой календарный учебный график и расписание занятий;определяет формы,средства,методы обучения и воспитания,учебно-методические пособия;реализует дополнительные образовательные программы и оказывает дополнительные образовательные услуги,в.т.ч.платные, за пределами основных образовательных программ, определяющих статус;привлекает для осуществления своей уставной деятельности дополнительные источники финансовых и материальных средств.</t>
  </si>
  <si>
    <t>13354060</t>
  </si>
  <si>
    <t>5002003581/500201001</t>
  </si>
  <si>
    <t>140170  Московская область, г. Бронницы, ул.Садовый проезд, д.3а</t>
  </si>
  <si>
    <t>Услуга № 4. Услуги логопедической, психологической и дефектологической помощи</t>
  </si>
  <si>
    <t>Степанова Е. А.</t>
  </si>
  <si>
    <t>Молодоженова Г. Н.</t>
  </si>
  <si>
    <t>Родительская плата за содержание ребенка в учереждении</t>
  </si>
  <si>
    <t>46-65-997</t>
  </si>
  <si>
    <t>Горохова И.Б.</t>
  </si>
  <si>
    <t>марта</t>
  </si>
  <si>
    <t>13</t>
  </si>
  <si>
    <t>января</t>
  </si>
  <si>
    <t xml:space="preserve">Услуга № 1,2,3,. Занятия в различных кружках </t>
  </si>
  <si>
    <t xml:space="preserve">Заведующий  МДОУ "Детский сад общеразвивающего </t>
  </si>
  <si>
    <t>Муниципальное дошкольное образовательное учреждение "Детский сад общеразвивающего вида № 6"                 г. Бронницы</t>
  </si>
  <si>
    <t>вида № 6"  г.Бронницы</t>
  </si>
  <si>
    <t xml:space="preserve">Реализация общеобразовательных программ дошкольного образования;оказание дополнительных образовательных услуг(в т.ч. платных); организация и осуществление повышения квалификации педагогических работников; разработка и реализация образовательной программы, учебных планов; создание финансовых,материально-технических и санитарно-гигиенических условий организации образовательного процесса,охрана жизни и здоровья участников; организация семинаров, конкурсов, выставок. </t>
  </si>
  <si>
    <t>Занятия в различных кружках,секциях,объединениях по интересах; спортивно-оздоровительные мероприятия; занятия по адаптации детей к условиям школьной жизни(до поступления в школу, если ребенок не посещал дошкольное образовательное учреждение); посещение групп:выходного дня, кратковременного пребывания для детей дошкольного возраста;услуги логопедической,психологической и дефектологической помощи,различные виды профилактических и лечебных мероприятий, коррекция физического развития для детей, воспитывающихся в Детском саду, при условии,что данные услуги оказываются за пределами рабочего времени и вне рамок должностных инструкций специалистов(психологов, логопедов,дефектологов, медицинских и педагогических работников); купля-продажа незапрещенных законодательством вещей; оказание посреднеческих и консультационных услуг; организация питания; долевое участие в деятельности других учреждений, организаций, предприятий; аренда или сдача в аренду имущества;услуги специалистов-психологов, логопедов, дефектологов, медицинских и педагогических работников, проведение развлекательных и иных культурно-досуговых мероприятий;издание и реализация  учебно-методической литературы.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</si>
</sst>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7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justify" vertical="justify" wrapText="1"/>
    </xf>
    <xf numFmtId="0" fontId="7" fillId="0" borderId="0" xfId="0" applyFont="1" applyFill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2" fontId="1" fillId="0" borderId="2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9" xfId="0" applyNumberFormat="1" applyFont="1" applyFill="1" applyBorder="1" applyAlignment="1">
      <alignment horizontal="center" vertical="top"/>
    </xf>
    <xf numFmtId="2" fontId="4" fillId="0" borderId="20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 vertical="top"/>
    </xf>
    <xf numFmtId="2" fontId="4" fillId="0" borderId="22" xfId="0" applyNumberFormat="1" applyFont="1" applyFill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4" fontId="1" fillId="0" borderId="22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D42"/>
  <sheetViews>
    <sheetView tabSelected="1" view="pageBreakPreview" zoomScaleSheetLayoutView="100" zoomScalePageLayoutView="0" workbookViewId="0" topLeftCell="A3">
      <selection activeCell="A13" sqref="A13:DD13"/>
    </sheetView>
  </sheetViews>
  <sheetFormatPr defaultColWidth="0.875" defaultRowHeight="12.75"/>
  <cols>
    <col min="1" max="22" width="0.875" style="1" customWidth="1"/>
    <col min="23" max="23" width="0.74609375" style="1" customWidth="1"/>
    <col min="24" max="16384" width="0.875" style="1" customWidth="1"/>
  </cols>
  <sheetData>
    <row r="3" s="2" customFormat="1" ht="11.25" customHeight="1"/>
    <row r="4" spans="69:108" s="2" customFormat="1" ht="11.25" customHeight="1">
      <c r="BQ4" s="58" t="s">
        <v>15</v>
      </c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</row>
    <row r="5" spans="61:108" s="2" customFormat="1" ht="11.25" customHeight="1">
      <c r="BI5" s="59" t="s">
        <v>162</v>
      </c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</row>
    <row r="6" spans="62:108" s="2" customFormat="1" ht="11.25" customHeight="1">
      <c r="BJ6" s="59" t="s">
        <v>164</v>
      </c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</row>
    <row r="7" spans="62:108" ht="15">
      <c r="BJ7" s="60" t="s">
        <v>153</v>
      </c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</row>
    <row r="8" ht="15">
      <c r="AZ8" s="48"/>
    </row>
    <row r="9" ht="6" customHeight="1"/>
    <row r="10" s="2" customFormat="1" ht="12" hidden="1"/>
    <row r="11" ht="12" customHeight="1" hidden="1"/>
    <row r="12" ht="15" hidden="1">
      <c r="CY12" s="9"/>
    </row>
    <row r="13" spans="1:108" ht="16.5">
      <c r="A13" s="70" t="s">
        <v>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</row>
    <row r="14" spans="36:58" s="12" customFormat="1" ht="16.5">
      <c r="AJ14" s="13"/>
      <c r="AM14" s="13"/>
      <c r="AV14" s="14"/>
      <c r="AW14" s="14"/>
      <c r="AX14" s="14"/>
      <c r="BA14" s="14" t="s">
        <v>50</v>
      </c>
      <c r="BB14" s="71" t="s">
        <v>159</v>
      </c>
      <c r="BC14" s="71"/>
      <c r="BD14" s="71"/>
      <c r="BE14" s="71"/>
      <c r="BF14" s="12" t="s">
        <v>5</v>
      </c>
    </row>
    <row r="15" ht="4.5" customHeight="1"/>
    <row r="16" spans="93:108" ht="17.25" customHeight="1">
      <c r="CO16" s="63" t="s">
        <v>16</v>
      </c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</row>
    <row r="17" spans="42:108" ht="15" customHeight="1"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CM17" s="11" t="s">
        <v>32</v>
      </c>
      <c r="CO17" s="74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6"/>
    </row>
    <row r="18" spans="36:108" ht="15" customHeight="1">
      <c r="AJ18" s="3"/>
      <c r="AK18" s="5" t="s">
        <v>2</v>
      </c>
      <c r="AL18" s="69" t="s">
        <v>146</v>
      </c>
      <c r="AM18" s="69"/>
      <c r="AN18" s="69"/>
      <c r="AO18" s="69"/>
      <c r="AP18" s="3" t="s">
        <v>2</v>
      </c>
      <c r="AQ18" s="3"/>
      <c r="AR18" s="3"/>
      <c r="AS18" s="69" t="s">
        <v>160</v>
      </c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7">
        <v>20</v>
      </c>
      <c r="BL18" s="67"/>
      <c r="BM18" s="67"/>
      <c r="BN18" s="67"/>
      <c r="BO18" s="68" t="s">
        <v>159</v>
      </c>
      <c r="BP18" s="68"/>
      <c r="BQ18" s="68"/>
      <c r="BR18" s="68"/>
      <c r="BS18" s="3" t="s">
        <v>3</v>
      </c>
      <c r="BT18" s="3"/>
      <c r="BU18" s="3"/>
      <c r="BY18" s="18"/>
      <c r="CM18" s="11" t="s">
        <v>17</v>
      </c>
      <c r="CO18" s="74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6"/>
    </row>
    <row r="19" spans="77:108" ht="15" customHeight="1">
      <c r="BY19" s="18"/>
      <c r="BZ19" s="18"/>
      <c r="CM19" s="11"/>
      <c r="CO19" s="74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6"/>
    </row>
    <row r="20" spans="77:108" ht="3.75" customHeight="1">
      <c r="BY20" s="18"/>
      <c r="BZ20" s="18"/>
      <c r="CM20" s="11"/>
      <c r="CO20" s="74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6"/>
    </row>
    <row r="21" spans="1:108" ht="15" customHeight="1">
      <c r="A21" s="6" t="s">
        <v>121</v>
      </c>
      <c r="AI21" s="72" t="s">
        <v>163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M21" s="11" t="s">
        <v>18</v>
      </c>
      <c r="CO21" s="74" t="s">
        <v>149</v>
      </c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6"/>
    </row>
    <row r="22" spans="1:108" ht="15" customHeight="1">
      <c r="A22" s="6" t="s">
        <v>126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6"/>
      <c r="V22" s="20"/>
      <c r="W22" s="20"/>
      <c r="X22" s="20"/>
      <c r="Y22" s="20"/>
      <c r="Z22" s="21"/>
      <c r="AA22" s="21"/>
      <c r="AB22" s="21"/>
      <c r="AC22" s="19"/>
      <c r="AD22" s="19"/>
      <c r="AE22" s="19"/>
      <c r="AF22" s="19"/>
      <c r="AG22" s="19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M22" s="41"/>
      <c r="CO22" s="74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6"/>
    </row>
    <row r="23" spans="1:108" ht="30" customHeight="1">
      <c r="A23" s="6" t="s">
        <v>125</v>
      </c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M23" s="41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44:108" ht="18.75" customHeight="1"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Y24" s="18"/>
      <c r="BZ24" s="18"/>
      <c r="CM24" s="11"/>
      <c r="CO24" s="64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6"/>
    </row>
    <row r="25" spans="1:108" s="23" customFormat="1" ht="18.75" customHeight="1">
      <c r="A25" s="23" t="s">
        <v>51</v>
      </c>
      <c r="AI25" s="82" t="s">
        <v>150</v>
      </c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CM25" s="42"/>
      <c r="CO25" s="79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1"/>
    </row>
    <row r="26" spans="1:108" s="23" customFormat="1" ht="18.75" customHeight="1">
      <c r="A26" s="24" t="s">
        <v>20</v>
      </c>
      <c r="CM26" s="43" t="s">
        <v>19</v>
      </c>
      <c r="CO26" s="79" t="s">
        <v>91</v>
      </c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1"/>
    </row>
    <row r="27" spans="1:108" s="23" customFormat="1" ht="3" customHeight="1">
      <c r="A27" s="24"/>
      <c r="BX27" s="24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08" ht="15">
      <c r="A28" s="6" t="s">
        <v>92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62" t="s">
        <v>147</v>
      </c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</row>
    <row r="29" spans="1:108" ht="15">
      <c r="A29" s="6" t="s">
        <v>93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</row>
    <row r="30" spans="1:100" ht="15">
      <c r="A30" s="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8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27"/>
      <c r="CP30" s="27"/>
      <c r="CQ30" s="27"/>
      <c r="CR30" s="27"/>
      <c r="CS30" s="27"/>
      <c r="CT30" s="27"/>
      <c r="CU30" s="27"/>
      <c r="CV30" s="27"/>
    </row>
    <row r="31" spans="1:108" ht="15">
      <c r="A31" s="6" t="s">
        <v>94</v>
      </c>
      <c r="AS31" s="61" t="s">
        <v>151</v>
      </c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</row>
    <row r="32" spans="1:108" ht="15">
      <c r="A32" s="6" t="s">
        <v>123</v>
      </c>
      <c r="S32" s="1" t="s">
        <v>122</v>
      </c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</row>
    <row r="33" spans="1:108" ht="15">
      <c r="A33" s="6" t="s">
        <v>127</v>
      </c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</row>
    <row r="34" ht="15" customHeight="1"/>
    <row r="35" spans="1:108" s="3" customFormat="1" ht="14.25">
      <c r="A35" s="73" t="s">
        <v>124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</row>
    <row r="36" spans="1:108" s="3" customFormat="1" ht="5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</row>
    <row r="37" spans="1:108" ht="15" customHeight="1">
      <c r="A37" s="25" t="s">
        <v>128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  <row r="38" spans="1:108" ht="57" customHeight="1">
      <c r="A38" s="78" t="s">
        <v>165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</row>
    <row r="39" spans="1:108" ht="14.25" customHeight="1">
      <c r="A39" s="25" t="s">
        <v>129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68.25" customHeight="1">
      <c r="A40" s="78" t="s">
        <v>148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</row>
    <row r="41" spans="1:108" ht="15">
      <c r="A41" s="25" t="s">
        <v>52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ht="113.25" customHeight="1">
      <c r="A42" s="77" t="s">
        <v>166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</row>
    <row r="43" ht="3" customHeight="1"/>
  </sheetData>
  <sheetProtection/>
  <mergeCells count="30">
    <mergeCell ref="A42:DD42"/>
    <mergeCell ref="A40:DD40"/>
    <mergeCell ref="A35:DD35"/>
    <mergeCell ref="CO18:DD18"/>
    <mergeCell ref="CO25:DD25"/>
    <mergeCell ref="CO22:DD22"/>
    <mergeCell ref="CO23:DD23"/>
    <mergeCell ref="CO26:DD26"/>
    <mergeCell ref="A38:DD38"/>
    <mergeCell ref="AI25:BW25"/>
    <mergeCell ref="AL18:AO18"/>
    <mergeCell ref="A13:DD13"/>
    <mergeCell ref="BB14:BE14"/>
    <mergeCell ref="AI21:CA23"/>
    <mergeCell ref="AS18:BJ18"/>
    <mergeCell ref="AP17:BK17"/>
    <mergeCell ref="CO17:DD17"/>
    <mergeCell ref="CO19:DD19"/>
    <mergeCell ref="CO20:DD20"/>
    <mergeCell ref="CO21:DD21"/>
    <mergeCell ref="BQ4:DD4"/>
    <mergeCell ref="BI5:DD5"/>
    <mergeCell ref="BJ6:DD6"/>
    <mergeCell ref="BJ7:DD7"/>
    <mergeCell ref="AS31:DD33"/>
    <mergeCell ref="AS28:DD29"/>
    <mergeCell ref="CO16:DD16"/>
    <mergeCell ref="CO24:DD24"/>
    <mergeCell ref="BK18:BN18"/>
    <mergeCell ref="BO18:BR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45" sqref="BU45:DD4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88" t="s">
        <v>97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</row>
    <row r="3" ht="6" customHeight="1"/>
    <row r="4" spans="1:108" ht="15">
      <c r="A4" s="96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8"/>
      <c r="BU4" s="91" t="s">
        <v>6</v>
      </c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3"/>
    </row>
    <row r="5" spans="1:108" s="3" customFormat="1" ht="15" customHeight="1">
      <c r="A5" s="30"/>
      <c r="B5" s="94" t="s">
        <v>98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5"/>
      <c r="BU5" s="109">
        <f>BU7+BU13</f>
        <v>1955914.51</v>
      </c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1"/>
    </row>
    <row r="6" spans="1:108" ht="15">
      <c r="A6" s="10"/>
      <c r="B6" s="89" t="s">
        <v>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90"/>
      <c r="BU6" s="104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6"/>
    </row>
    <row r="7" spans="1:108" ht="30" customHeight="1">
      <c r="A7" s="31"/>
      <c r="B7" s="83" t="s">
        <v>130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4"/>
      <c r="BU7" s="104">
        <v>1282434.52</v>
      </c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6"/>
    </row>
    <row r="8" spans="1:108" ht="15">
      <c r="A8" s="10"/>
      <c r="B8" s="99" t="s">
        <v>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100"/>
      <c r="BU8" s="104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6"/>
    </row>
    <row r="9" spans="1:108" ht="45" customHeight="1">
      <c r="A9" s="31"/>
      <c r="B9" s="83" t="s">
        <v>131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4"/>
      <c r="BU9" s="85">
        <v>1282434.52</v>
      </c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ht="45" customHeight="1">
      <c r="A10" s="31"/>
      <c r="B10" s="83" t="s">
        <v>135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4"/>
      <c r="BU10" s="85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ht="45" customHeight="1">
      <c r="A11" s="31"/>
      <c r="B11" s="83" t="s">
        <v>132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4"/>
      <c r="BU11" s="85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7"/>
    </row>
    <row r="12" spans="1:108" ht="30" customHeight="1">
      <c r="A12" s="31"/>
      <c r="B12" s="83" t="s">
        <v>133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4"/>
      <c r="BU12" s="85">
        <v>862316.79</v>
      </c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ht="30" customHeight="1">
      <c r="A13" s="31"/>
      <c r="B13" s="83" t="s">
        <v>134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4"/>
      <c r="BU13" s="85">
        <v>673479.99</v>
      </c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ht="15">
      <c r="A14" s="32"/>
      <c r="B14" s="99" t="s">
        <v>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100"/>
      <c r="BU14" s="85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ht="30" customHeight="1">
      <c r="A15" s="31"/>
      <c r="B15" s="83" t="s">
        <v>25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4"/>
      <c r="BU15" s="85">
        <v>582385.11</v>
      </c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ht="15">
      <c r="A16" s="31"/>
      <c r="B16" s="83" t="s">
        <v>26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4"/>
      <c r="BU16" s="85">
        <v>33115.13</v>
      </c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s="3" customFormat="1" ht="15" customHeight="1">
      <c r="A17" s="30"/>
      <c r="B17" s="94" t="s">
        <v>99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5"/>
      <c r="BU17" s="101">
        <f>BU19+BU32</f>
        <v>20514</v>
      </c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3"/>
    </row>
    <row r="18" spans="1:108" ht="15">
      <c r="A18" s="10"/>
      <c r="B18" s="89" t="s">
        <v>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90"/>
      <c r="BU18" s="85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ht="30" customHeight="1">
      <c r="A19" s="33"/>
      <c r="B19" s="107" t="s">
        <v>136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8"/>
      <c r="BU19" s="104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6"/>
    </row>
    <row r="20" spans="1:108" ht="30" customHeight="1">
      <c r="A20" s="31"/>
      <c r="B20" s="83" t="s">
        <v>137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4"/>
      <c r="BU20" s="104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6"/>
    </row>
    <row r="21" spans="1:108" ht="15" customHeight="1">
      <c r="A21" s="34"/>
      <c r="B21" s="99" t="s">
        <v>7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00"/>
      <c r="BU21" s="104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6"/>
    </row>
    <row r="22" spans="1:108" ht="15" customHeight="1">
      <c r="A22" s="31"/>
      <c r="B22" s="83" t="s">
        <v>8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4"/>
      <c r="BU22" s="85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</row>
    <row r="23" spans="1:108" ht="15" customHeight="1">
      <c r="A23" s="31"/>
      <c r="B23" s="83" t="s">
        <v>9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4"/>
      <c r="BU23" s="85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</row>
    <row r="24" spans="1:108" ht="15" customHeight="1">
      <c r="A24" s="31"/>
      <c r="B24" s="83" t="s">
        <v>87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4"/>
      <c r="BU24" s="85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ht="15" customHeight="1">
      <c r="A25" s="31"/>
      <c r="B25" s="83" t="s">
        <v>10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4"/>
      <c r="BU25" s="85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ht="15" customHeight="1">
      <c r="A26" s="31"/>
      <c r="B26" s="83" t="s">
        <v>11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4"/>
      <c r="BU26" s="85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ht="15" customHeight="1">
      <c r="A27" s="31"/>
      <c r="B27" s="83" t="s">
        <v>12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4"/>
      <c r="BU27" s="85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ht="30" customHeight="1">
      <c r="A28" s="31"/>
      <c r="B28" s="83" t="s">
        <v>54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4"/>
      <c r="BU28" s="85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ht="30" customHeight="1">
      <c r="A29" s="31"/>
      <c r="B29" s="83" t="s">
        <v>82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  <c r="BU29" s="85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ht="28.5" customHeight="1">
      <c r="A30" s="31"/>
      <c r="B30" s="83" t="s">
        <v>55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  <c r="BU30" s="85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ht="15" customHeight="1">
      <c r="A31" s="31"/>
      <c r="B31" s="83" t="s">
        <v>56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4"/>
      <c r="BU31" s="85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ht="45" customHeight="1">
      <c r="A32" s="31"/>
      <c r="B32" s="83" t="s">
        <v>100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4"/>
      <c r="BU32" s="85">
        <v>20514</v>
      </c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ht="13.5" customHeight="1">
      <c r="A33" s="34"/>
      <c r="B33" s="99" t="s">
        <v>7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100"/>
      <c r="BU33" s="85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</row>
    <row r="34" spans="1:108" ht="15" customHeight="1">
      <c r="A34" s="31"/>
      <c r="B34" s="83" t="s">
        <v>57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4"/>
      <c r="BU34" s="85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ht="15" customHeight="1">
      <c r="A35" s="31"/>
      <c r="B35" s="83" t="s">
        <v>58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4"/>
      <c r="BU35" s="85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ht="15" customHeight="1">
      <c r="A36" s="31"/>
      <c r="B36" s="83" t="s">
        <v>53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4"/>
      <c r="BU36" s="85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ht="15" customHeight="1">
      <c r="A37" s="31"/>
      <c r="B37" s="83" t="s">
        <v>59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4"/>
      <c r="BU37" s="85">
        <v>20000</v>
      </c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</row>
    <row r="38" spans="1:108" ht="15" customHeight="1">
      <c r="A38" s="31"/>
      <c r="B38" s="83" t="s">
        <v>60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  <c r="BU38" s="85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ht="15" customHeight="1">
      <c r="A39" s="31"/>
      <c r="B39" s="83" t="s">
        <v>61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  <c r="BU39" s="85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</row>
    <row r="40" spans="1:108" ht="30" customHeight="1">
      <c r="A40" s="31"/>
      <c r="B40" s="83" t="s">
        <v>62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4"/>
      <c r="BU40" s="85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ht="30" customHeight="1">
      <c r="A41" s="31"/>
      <c r="B41" s="83" t="s">
        <v>81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4"/>
      <c r="BU41" s="85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7"/>
    </row>
    <row r="42" spans="1:108" ht="29.25" customHeight="1">
      <c r="A42" s="31"/>
      <c r="B42" s="83" t="s">
        <v>63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4"/>
      <c r="BU42" s="85">
        <v>514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7"/>
    </row>
    <row r="43" spans="1:108" ht="15" customHeight="1">
      <c r="A43" s="31"/>
      <c r="B43" s="83" t="s">
        <v>64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4"/>
      <c r="BU43" s="85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7"/>
    </row>
    <row r="44" spans="1:108" s="3" customFormat="1" ht="15" customHeight="1">
      <c r="A44" s="30"/>
      <c r="B44" s="94" t="s">
        <v>101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5"/>
      <c r="BU44" s="101">
        <f>BU47+BU62</f>
        <v>3246.189999999995</v>
      </c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3"/>
    </row>
    <row r="45" spans="1:108" ht="15" customHeight="1">
      <c r="A45" s="35"/>
      <c r="B45" s="89" t="s"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90"/>
      <c r="BU45" s="85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7"/>
    </row>
    <row r="46" spans="1:108" ht="15" customHeight="1">
      <c r="A46" s="31"/>
      <c r="B46" s="83" t="s">
        <v>65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4"/>
      <c r="BU46" s="85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1:108" ht="30" customHeight="1">
      <c r="A47" s="31"/>
      <c r="B47" s="83" t="s">
        <v>138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4"/>
      <c r="BU47" s="85">
        <f>BU50+BU52+BU53+BU60+BU61</f>
        <v>-31580.120000000003</v>
      </c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7"/>
    </row>
    <row r="48" spans="1:108" ht="15" customHeight="1">
      <c r="A48" s="34"/>
      <c r="B48" s="99" t="s">
        <v>7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100"/>
      <c r="BU48" s="104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6"/>
    </row>
    <row r="49" spans="1:108" ht="15" customHeight="1">
      <c r="A49" s="31"/>
      <c r="B49" s="83" t="s">
        <v>71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4"/>
      <c r="BU49" s="85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7"/>
    </row>
    <row r="50" spans="1:108" ht="15" customHeight="1">
      <c r="A50" s="31"/>
      <c r="B50" s="83" t="s">
        <v>33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4"/>
      <c r="BU50" s="85">
        <v>658.44</v>
      </c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</row>
    <row r="51" spans="1:108" ht="15" customHeight="1">
      <c r="A51" s="31"/>
      <c r="B51" s="83" t="s">
        <v>34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4"/>
      <c r="BU51" s="85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7"/>
    </row>
    <row r="52" spans="1:108" ht="15" customHeight="1">
      <c r="A52" s="31"/>
      <c r="B52" s="83" t="s">
        <v>35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4"/>
      <c r="BU52" s="85">
        <v>14101.58</v>
      </c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7"/>
    </row>
    <row r="53" spans="1:108" ht="15" customHeight="1">
      <c r="A53" s="31"/>
      <c r="B53" s="83" t="s">
        <v>36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4"/>
      <c r="BU53" s="85">
        <v>4368.34</v>
      </c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7"/>
    </row>
    <row r="54" spans="1:108" ht="15" customHeight="1">
      <c r="A54" s="31"/>
      <c r="B54" s="83" t="s">
        <v>37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4"/>
      <c r="BU54" s="85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7"/>
    </row>
    <row r="55" spans="1:108" ht="15" customHeight="1">
      <c r="A55" s="31"/>
      <c r="B55" s="83" t="s">
        <v>38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4"/>
      <c r="BU55" s="85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7"/>
    </row>
    <row r="56" spans="1:108" ht="15" customHeight="1">
      <c r="A56" s="31"/>
      <c r="B56" s="83" t="s">
        <v>66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4"/>
      <c r="BU56" s="85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ht="15" customHeight="1">
      <c r="A57" s="31"/>
      <c r="B57" s="83" t="s">
        <v>83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4"/>
      <c r="BU57" s="85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1:108" ht="15" customHeight="1">
      <c r="A58" s="31"/>
      <c r="B58" s="83" t="s">
        <v>67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4"/>
      <c r="BU58" s="85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</row>
    <row r="59" spans="1:108" ht="15" customHeight="1">
      <c r="A59" s="31"/>
      <c r="B59" s="83" t="s">
        <v>68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4"/>
      <c r="BU59" s="85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</row>
    <row r="60" spans="1:108" ht="15" customHeight="1">
      <c r="A60" s="31"/>
      <c r="B60" s="83" t="s">
        <v>69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4"/>
      <c r="BU60" s="85">
        <v>-50753.48</v>
      </c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</row>
    <row r="61" spans="1:108" ht="15" customHeight="1">
      <c r="A61" s="31"/>
      <c r="B61" s="83" t="s">
        <v>70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4"/>
      <c r="BU61" s="85">
        <v>45</v>
      </c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</row>
    <row r="62" spans="1:108" ht="45" customHeight="1">
      <c r="A62" s="31"/>
      <c r="B62" s="83" t="s">
        <v>102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4"/>
      <c r="BU62" s="85">
        <f>BU73</f>
        <v>34826.31</v>
      </c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7"/>
    </row>
    <row r="63" spans="1:108" ht="15" customHeight="1">
      <c r="A63" s="36"/>
      <c r="B63" s="99" t="s">
        <v>7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100"/>
      <c r="BU63" s="85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1:108" ht="15" customHeight="1">
      <c r="A64" s="31"/>
      <c r="B64" s="83" t="s">
        <v>72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4"/>
      <c r="BU64" s="85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ht="15" customHeight="1">
      <c r="A65" s="31"/>
      <c r="B65" s="83" t="s">
        <v>39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4"/>
      <c r="BU65" s="85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1:108" ht="15" customHeight="1">
      <c r="A66" s="31"/>
      <c r="B66" s="83" t="s">
        <v>40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4"/>
      <c r="BU66" s="85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1:108" ht="15" customHeight="1">
      <c r="A67" s="31"/>
      <c r="B67" s="83" t="s">
        <v>41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4"/>
      <c r="BU67" s="85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08" ht="15" customHeight="1">
      <c r="A68" s="31"/>
      <c r="B68" s="83" t="s">
        <v>42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4"/>
      <c r="BU68" s="85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08" ht="15" customHeight="1">
      <c r="A69" s="31"/>
      <c r="B69" s="83" t="s">
        <v>43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4"/>
      <c r="BU69" s="85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ht="15" customHeight="1">
      <c r="A70" s="31"/>
      <c r="B70" s="83" t="s">
        <v>44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4"/>
      <c r="BU70" s="85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08" ht="15" customHeight="1">
      <c r="A71" s="31"/>
      <c r="B71" s="83" t="s">
        <v>73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4"/>
      <c r="BU71" s="85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7"/>
    </row>
    <row r="72" spans="1:108" ht="15" customHeight="1">
      <c r="A72" s="31"/>
      <c r="B72" s="83" t="s">
        <v>84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4"/>
      <c r="BU72" s="85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7"/>
    </row>
    <row r="73" spans="1:108" ht="15" customHeight="1">
      <c r="A73" s="31"/>
      <c r="B73" s="83" t="s">
        <v>74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4"/>
      <c r="BU73" s="85">
        <v>34826.31</v>
      </c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7"/>
    </row>
    <row r="74" spans="1:108" ht="15" customHeight="1">
      <c r="A74" s="31"/>
      <c r="B74" s="83" t="s">
        <v>75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4"/>
      <c r="BU74" s="85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ht="15" customHeight="1">
      <c r="A75" s="31"/>
      <c r="B75" s="83" t="s">
        <v>76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4"/>
      <c r="BU75" s="85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7"/>
    </row>
    <row r="76" spans="1:108" ht="15" customHeight="1">
      <c r="A76" s="31"/>
      <c r="B76" s="83" t="s">
        <v>77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4"/>
      <c r="BU76" s="85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56:BT56"/>
    <mergeCell ref="BU56:DD56"/>
    <mergeCell ref="B57:BT57"/>
    <mergeCell ref="B59:BT59"/>
    <mergeCell ref="BU59:DD59"/>
    <mergeCell ref="BU52:DD52"/>
    <mergeCell ref="B53:BT53"/>
    <mergeCell ref="BU53:DD53"/>
    <mergeCell ref="B52:BT52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U5:DD5"/>
    <mergeCell ref="BU6:DD6"/>
    <mergeCell ref="BU7:DD7"/>
    <mergeCell ref="BU8:DD8"/>
    <mergeCell ref="B50:BT50"/>
    <mergeCell ref="BU50:DD50"/>
    <mergeCell ref="B44:BT44"/>
    <mergeCell ref="BU40:DD40"/>
    <mergeCell ref="B41:BT41"/>
    <mergeCell ref="BU41:DD41"/>
    <mergeCell ref="B51:BT51"/>
    <mergeCell ref="BU51:DD51"/>
    <mergeCell ref="B49:BT49"/>
    <mergeCell ref="BU49:DD49"/>
    <mergeCell ref="B46:BT46"/>
    <mergeCell ref="BU46:DD46"/>
    <mergeCell ref="B48:BT48"/>
    <mergeCell ref="BU47:DD47"/>
    <mergeCell ref="BU48:DD48"/>
    <mergeCell ref="B47:BT47"/>
    <mergeCell ref="B45:BT45"/>
    <mergeCell ref="BU44:DD44"/>
    <mergeCell ref="BU45:DD45"/>
    <mergeCell ref="B42:BT42"/>
    <mergeCell ref="BU42:DD42"/>
    <mergeCell ref="B36:BT36"/>
    <mergeCell ref="BU36:DD36"/>
    <mergeCell ref="B37:BT37"/>
    <mergeCell ref="BU37:DD37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K68"/>
  <sheetViews>
    <sheetView view="pageBreakPreview" zoomScaleSheetLayoutView="100" zoomScalePageLayoutView="0" workbookViewId="0" topLeftCell="A1">
      <selection activeCell="BN18" sqref="BN18:CB18"/>
    </sheetView>
  </sheetViews>
  <sheetFormatPr defaultColWidth="0.875" defaultRowHeight="12.75"/>
  <cols>
    <col min="1" max="93" width="0.875" style="1" customWidth="1"/>
    <col min="94" max="94" width="2.00390625" style="1" customWidth="1"/>
    <col min="95" max="107" width="0.875" style="1" customWidth="1"/>
    <col min="108" max="108" width="2.125" style="1" customWidth="1"/>
    <col min="109" max="113" width="0.875" style="1" customWidth="1"/>
    <col min="114" max="114" width="15.875" style="49" customWidth="1"/>
    <col min="115" max="115" width="16.75390625" style="49" customWidth="1"/>
    <col min="116" max="16384" width="0.875" style="1" customWidth="1"/>
  </cols>
  <sheetData>
    <row r="1" ht="3" customHeight="1"/>
    <row r="2" spans="1:115" s="3" customFormat="1" ht="15" customHeight="1">
      <c r="A2" s="88" t="s">
        <v>103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J2" s="50"/>
      <c r="DK2" s="50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15" s="45" customFormat="1" ht="14.25" customHeight="1">
      <c r="A4" s="139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1"/>
      <c r="AY4" s="139" t="s">
        <v>89</v>
      </c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1"/>
      <c r="BN4" s="139" t="s">
        <v>78</v>
      </c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1"/>
      <c r="CC4" s="148" t="s">
        <v>79</v>
      </c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50"/>
      <c r="DJ4" s="51"/>
      <c r="DK4" s="51"/>
    </row>
    <row r="5" spans="1:115" s="45" customFormat="1" ht="92.25" customHeight="1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4"/>
      <c r="AY5" s="142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4"/>
      <c r="BN5" s="142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4"/>
      <c r="CC5" s="149" t="s">
        <v>144</v>
      </c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50"/>
      <c r="CQ5" s="149" t="s">
        <v>145</v>
      </c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50"/>
      <c r="DJ5" s="51"/>
      <c r="DK5" s="51"/>
    </row>
    <row r="6" spans="1:108" ht="30" customHeight="1">
      <c r="A6" s="37"/>
      <c r="B6" s="83" t="s">
        <v>45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4"/>
      <c r="AY6" s="115" t="s">
        <v>21</v>
      </c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7"/>
      <c r="BN6" s="112">
        <f>CC6+CQ6</f>
        <v>618957.01</v>
      </c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4"/>
      <c r="CC6" s="112">
        <v>614675.15</v>
      </c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4"/>
      <c r="CQ6" s="112">
        <v>4281.86</v>
      </c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4"/>
    </row>
    <row r="7" spans="1:115" s="6" customFormat="1" ht="15">
      <c r="A7" s="37"/>
      <c r="B7" s="94" t="s">
        <v>104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5"/>
      <c r="AY7" s="136" t="s">
        <v>21</v>
      </c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8"/>
      <c r="BN7" s="112">
        <f>CC7+CQ7</f>
        <v>7504235</v>
      </c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4"/>
      <c r="CC7" s="112">
        <v>5972300</v>
      </c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4"/>
      <c r="CQ7" s="112">
        <f>CQ11+CQ17</f>
        <v>1531935</v>
      </c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4"/>
      <c r="DJ7" s="52"/>
      <c r="DK7" s="52"/>
    </row>
    <row r="8" spans="1:115" s="6" customFormat="1" ht="15">
      <c r="A8" s="37"/>
      <c r="B8" s="83" t="s">
        <v>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4"/>
      <c r="AY8" s="115" t="s">
        <v>21</v>
      </c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7"/>
      <c r="BN8" s="112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4"/>
      <c r="CC8" s="112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4"/>
      <c r="CQ8" s="112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4"/>
      <c r="DJ8" s="52"/>
      <c r="DK8" s="52"/>
    </row>
    <row r="9" spans="1:115" s="6" customFormat="1" ht="30" customHeight="1">
      <c r="A9" s="37"/>
      <c r="B9" s="83" t="s">
        <v>139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4"/>
      <c r="AY9" s="115" t="s">
        <v>21</v>
      </c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7"/>
      <c r="BN9" s="112">
        <v>5972300</v>
      </c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4"/>
      <c r="CC9" s="112">
        <v>5972300</v>
      </c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4"/>
      <c r="CQ9" s="112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4"/>
      <c r="DJ9" s="52"/>
      <c r="DK9" s="52"/>
    </row>
    <row r="10" spans="1:115" s="6" customFormat="1" ht="15">
      <c r="A10" s="37"/>
      <c r="B10" s="83" t="s">
        <v>95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4"/>
      <c r="AY10" s="115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7"/>
      <c r="BN10" s="112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4"/>
      <c r="CC10" s="112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4"/>
      <c r="CQ10" s="112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4"/>
      <c r="DJ10" s="52"/>
      <c r="DK10" s="52"/>
    </row>
    <row r="11" spans="1:115" s="6" customFormat="1" ht="74.25" customHeight="1">
      <c r="A11" s="38"/>
      <c r="B11" s="107" t="s">
        <v>140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8"/>
      <c r="AY11" s="145" t="s">
        <v>21</v>
      </c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7"/>
      <c r="BN11" s="112">
        <v>232560</v>
      </c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4"/>
      <c r="CC11" s="128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30"/>
      <c r="CQ11" s="128">
        <v>232560</v>
      </c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30"/>
      <c r="DJ11" s="52"/>
      <c r="DK11" s="52"/>
    </row>
    <row r="12" spans="1:115" s="6" customFormat="1" ht="15">
      <c r="A12" s="37"/>
      <c r="B12" s="83" t="s">
        <v>7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4"/>
      <c r="AY12" s="115" t="s">
        <v>21</v>
      </c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7"/>
      <c r="BN12" s="112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4"/>
      <c r="CC12" s="112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4"/>
      <c r="CQ12" s="112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4"/>
      <c r="DJ12" s="52"/>
      <c r="DK12" s="52"/>
    </row>
    <row r="13" spans="1:115" s="6" customFormat="1" ht="15" customHeight="1">
      <c r="A13" s="133" t="s">
        <v>161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5"/>
      <c r="AY13" s="115" t="s">
        <v>21</v>
      </c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7"/>
      <c r="BN13" s="112">
        <v>200880</v>
      </c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4"/>
      <c r="CC13" s="112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4"/>
      <c r="CQ13" s="112">
        <v>200880</v>
      </c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4"/>
      <c r="DJ13" s="52"/>
      <c r="DK13" s="52"/>
    </row>
    <row r="14" spans="1:115" s="6" customFormat="1" ht="31.5" customHeight="1">
      <c r="A14" s="133" t="s">
        <v>152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5"/>
      <c r="AY14" s="115" t="s">
        <v>21</v>
      </c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7"/>
      <c r="BN14" s="112">
        <v>31680</v>
      </c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4"/>
      <c r="CC14" s="112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4"/>
      <c r="CQ14" s="112">
        <v>31680</v>
      </c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4"/>
      <c r="DJ14" s="52"/>
      <c r="DK14" s="52"/>
    </row>
    <row r="15" spans="1:115" s="6" customFormat="1" ht="30" customHeight="1">
      <c r="A15" s="37"/>
      <c r="B15" s="83" t="s">
        <v>105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4"/>
      <c r="AY15" s="115" t="s">
        <v>21</v>
      </c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7"/>
      <c r="BN15" s="112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4"/>
      <c r="CC15" s="112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4"/>
      <c r="CQ15" s="112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4"/>
      <c r="DJ15" s="52"/>
      <c r="DK15" s="52"/>
    </row>
    <row r="16" spans="1:115" s="6" customFormat="1" ht="15" customHeight="1">
      <c r="A16" s="37"/>
      <c r="B16" s="83" t="s">
        <v>7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4"/>
      <c r="AY16" s="115" t="s">
        <v>21</v>
      </c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7"/>
      <c r="BN16" s="112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4"/>
      <c r="CC16" s="112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4"/>
      <c r="CQ16" s="112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4"/>
      <c r="DJ16" s="52"/>
      <c r="DK16" s="52"/>
    </row>
    <row r="17" spans="1:115" s="6" customFormat="1" ht="30.75" customHeight="1">
      <c r="A17" s="37"/>
      <c r="B17" s="83" t="s">
        <v>155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4"/>
      <c r="AY17" s="115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7"/>
      <c r="BN17" s="112">
        <v>1299375</v>
      </c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  <c r="CC17" s="112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4"/>
      <c r="CQ17" s="112">
        <v>1299375</v>
      </c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  <c r="DJ17" s="52"/>
      <c r="DK17" s="52"/>
    </row>
    <row r="18" spans="1:115" s="6" customFormat="1" ht="15">
      <c r="A18" s="37"/>
      <c r="B18" s="83" t="s">
        <v>80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4"/>
      <c r="AY18" s="115" t="s">
        <v>21</v>
      </c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7"/>
      <c r="BN18" s="112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4"/>
      <c r="CC18" s="112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4"/>
      <c r="CQ18" s="112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4"/>
      <c r="DJ18" s="52"/>
      <c r="DK18" s="52"/>
    </row>
    <row r="19" spans="1:115" s="6" customFormat="1" ht="30" customHeight="1" thickBot="1">
      <c r="A19" s="37"/>
      <c r="B19" s="83" t="s">
        <v>46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4"/>
      <c r="AY19" s="115" t="s">
        <v>21</v>
      </c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7"/>
      <c r="BN19" s="112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4"/>
      <c r="CC19" s="112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4"/>
      <c r="CQ19" s="112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4"/>
      <c r="DJ19" s="54"/>
      <c r="DK19" s="54"/>
    </row>
    <row r="20" spans="1:115" s="39" customFormat="1" ht="15" customHeight="1" thickBot="1">
      <c r="A20" s="17"/>
      <c r="B20" s="94" t="s">
        <v>106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5"/>
      <c r="AY20" s="136">
        <v>900</v>
      </c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8"/>
      <c r="BN20" s="112">
        <f>CC20+CQ20</f>
        <v>7504235</v>
      </c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4"/>
      <c r="CC20" s="112">
        <f>CC22+CC27+CC42</f>
        <v>5972300</v>
      </c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4"/>
      <c r="CQ20" s="112">
        <f>CQ22+CQ27+CQ42+CQ43</f>
        <v>1531935</v>
      </c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  <c r="DJ20" s="56"/>
      <c r="DK20" s="56"/>
    </row>
    <row r="21" spans="1:115" s="6" customFormat="1" ht="15">
      <c r="A21" s="37"/>
      <c r="B21" s="83" t="s">
        <v>7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4"/>
      <c r="AY21" s="115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7"/>
      <c r="BN21" s="112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4"/>
      <c r="CC21" s="112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4"/>
      <c r="CQ21" s="112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4"/>
      <c r="DJ21" s="55"/>
      <c r="DK21" s="55"/>
    </row>
    <row r="22" spans="1:115" s="6" customFormat="1" ht="30" customHeight="1">
      <c r="A22" s="37"/>
      <c r="B22" s="83" t="s">
        <v>27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4"/>
      <c r="AY22" s="115">
        <v>210</v>
      </c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7"/>
      <c r="BN22" s="112">
        <f>CC22+CQ22</f>
        <v>5353900</v>
      </c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4"/>
      <c r="CC22" s="112">
        <f>CC24+CC25+CC26</f>
        <v>5187940</v>
      </c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4"/>
      <c r="CQ22" s="112">
        <f>CQ24+CQ26</f>
        <v>165960</v>
      </c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4"/>
      <c r="DJ22" s="57"/>
      <c r="DK22" s="57"/>
    </row>
    <row r="23" spans="1:115" s="6" customFormat="1" ht="15">
      <c r="A23" s="37"/>
      <c r="B23" s="83" t="s">
        <v>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4"/>
      <c r="AY23" s="115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7"/>
      <c r="BN23" s="112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4"/>
      <c r="CC23" s="112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4"/>
      <c r="CQ23" s="112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4"/>
      <c r="DJ23" s="52"/>
      <c r="DK23" s="52"/>
    </row>
    <row r="24" spans="1:115" s="6" customFormat="1" ht="15">
      <c r="A24" s="37"/>
      <c r="B24" s="83" t="s">
        <v>28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4"/>
      <c r="AY24" s="115">
        <v>211</v>
      </c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7"/>
      <c r="BN24" s="112">
        <f>CC24+CQ24</f>
        <v>4101925.9</v>
      </c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4"/>
      <c r="CC24" s="112">
        <v>3974460</v>
      </c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4"/>
      <c r="CQ24" s="112">
        <v>127465.9</v>
      </c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4"/>
      <c r="DJ24" s="52"/>
      <c r="DK24" s="52"/>
    </row>
    <row r="25" spans="1:115" s="6" customFormat="1" ht="15">
      <c r="A25" s="37"/>
      <c r="B25" s="83" t="s">
        <v>29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4"/>
      <c r="AY25" s="115">
        <v>212</v>
      </c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7"/>
      <c r="BN25" s="112">
        <f>CC25+CQ25</f>
        <v>13200</v>
      </c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4"/>
      <c r="CC25" s="112">
        <v>13200</v>
      </c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4"/>
      <c r="CQ25" s="112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4"/>
      <c r="DJ25" s="52"/>
      <c r="DK25" s="52"/>
    </row>
    <row r="26" spans="1:115" s="6" customFormat="1" ht="15">
      <c r="A26" s="37"/>
      <c r="B26" s="83" t="s">
        <v>88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4"/>
      <c r="AY26" s="115">
        <v>213</v>
      </c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7"/>
      <c r="BN26" s="112">
        <f>CC26+CQ26</f>
        <v>1238774.1</v>
      </c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4"/>
      <c r="CC26" s="112">
        <v>1200280</v>
      </c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4"/>
      <c r="CQ26" s="112">
        <v>38494.1</v>
      </c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4"/>
      <c r="DJ26" s="52"/>
      <c r="DK26" s="52"/>
    </row>
    <row r="27" spans="1:115" s="6" customFormat="1" ht="15" customHeight="1">
      <c r="A27" s="37"/>
      <c r="B27" s="83" t="s">
        <v>30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4"/>
      <c r="AY27" s="115">
        <v>220</v>
      </c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7"/>
      <c r="BN27" s="112">
        <f>CC27+CQ27</f>
        <v>1036354.78</v>
      </c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4"/>
      <c r="CC27" s="112">
        <f>CC29+CC30+CC31+CC32+CC33+CC34</f>
        <v>759360</v>
      </c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4"/>
      <c r="CQ27" s="112">
        <f>CQ31+CQ33+CQ34</f>
        <v>276994.78</v>
      </c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4"/>
      <c r="DJ27" s="52"/>
      <c r="DK27" s="52"/>
    </row>
    <row r="28" spans="1:115" s="6" customFormat="1" ht="15">
      <c r="A28" s="37"/>
      <c r="B28" s="83" t="s">
        <v>1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4"/>
      <c r="AY28" s="115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7"/>
      <c r="BN28" s="112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4"/>
      <c r="CC28" s="112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4"/>
      <c r="CQ28" s="112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4"/>
      <c r="DJ28" s="52"/>
      <c r="DK28" s="52"/>
    </row>
    <row r="29" spans="1:115" s="6" customFormat="1" ht="15" customHeight="1">
      <c r="A29" s="37"/>
      <c r="B29" s="83" t="s">
        <v>107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4"/>
      <c r="AY29" s="115">
        <v>221</v>
      </c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7"/>
      <c r="BN29" s="112">
        <f>CC29+CQ29</f>
        <v>10000</v>
      </c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4"/>
      <c r="CC29" s="112">
        <v>10000</v>
      </c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4"/>
      <c r="CQ29" s="112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4"/>
      <c r="DJ29" s="52"/>
      <c r="DK29" s="52"/>
    </row>
    <row r="30" spans="1:115" s="6" customFormat="1" ht="15" customHeight="1">
      <c r="A30" s="37"/>
      <c r="B30" s="83" t="s">
        <v>108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4"/>
      <c r="AY30" s="115">
        <v>222</v>
      </c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7"/>
      <c r="BN30" s="112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4"/>
      <c r="CC30" s="112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4"/>
      <c r="CQ30" s="112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4"/>
      <c r="DJ30" s="52"/>
      <c r="DK30" s="52"/>
    </row>
    <row r="31" spans="1:115" s="6" customFormat="1" ht="15" customHeight="1">
      <c r="A31" s="37"/>
      <c r="B31" s="83" t="s">
        <v>109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4"/>
      <c r="AY31" s="115">
        <v>223</v>
      </c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7"/>
      <c r="BN31" s="112">
        <f>CC31+CQ31</f>
        <v>624650</v>
      </c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4"/>
      <c r="CC31" s="112">
        <v>618530</v>
      </c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4"/>
      <c r="CQ31" s="112">
        <v>6120</v>
      </c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4"/>
      <c r="DJ31" s="52"/>
      <c r="DK31" s="52"/>
    </row>
    <row r="32" spans="1:115" s="6" customFormat="1" ht="15" customHeight="1">
      <c r="A32" s="37"/>
      <c r="B32" s="83" t="s">
        <v>110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AY32" s="115">
        <v>224</v>
      </c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2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4"/>
      <c r="CC32" s="112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4"/>
      <c r="CQ32" s="112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4"/>
      <c r="DJ32" s="52"/>
      <c r="DK32" s="52"/>
    </row>
    <row r="33" spans="1:115" s="6" customFormat="1" ht="15">
      <c r="A33" s="37"/>
      <c r="B33" s="83" t="s">
        <v>111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4"/>
      <c r="AY33" s="115">
        <v>225</v>
      </c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2">
        <f>CC33+CQ33</f>
        <v>280348.18</v>
      </c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4"/>
      <c r="CC33" s="112">
        <v>88830</v>
      </c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4"/>
      <c r="CQ33" s="112">
        <v>191518.18</v>
      </c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4"/>
      <c r="DJ33" s="52"/>
      <c r="DK33" s="52"/>
    </row>
    <row r="34" spans="1:115" s="6" customFormat="1" ht="15" customHeight="1">
      <c r="A34" s="37"/>
      <c r="B34" s="83" t="s">
        <v>112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4"/>
      <c r="AY34" s="115">
        <v>226</v>
      </c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2">
        <f>CC34+CQ34</f>
        <v>121356.6</v>
      </c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4"/>
      <c r="CC34" s="112">
        <v>42000</v>
      </c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4"/>
      <c r="CQ34" s="112">
        <v>79356.6</v>
      </c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4"/>
      <c r="DJ34" s="52"/>
      <c r="DK34" s="52"/>
    </row>
    <row r="35" spans="1:115" s="6" customFormat="1" ht="30" customHeight="1">
      <c r="A35" s="37"/>
      <c r="B35" s="83" t="s">
        <v>31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4"/>
      <c r="AY35" s="115">
        <v>240</v>
      </c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7"/>
      <c r="BN35" s="112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4"/>
      <c r="CC35" s="112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4"/>
      <c r="CQ35" s="112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4"/>
      <c r="DJ35" s="52"/>
      <c r="DK35" s="52"/>
    </row>
    <row r="36" spans="1:115" s="6" customFormat="1" ht="14.25" customHeight="1">
      <c r="A36" s="37"/>
      <c r="B36" s="83" t="s">
        <v>1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4"/>
      <c r="AY36" s="115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7"/>
      <c r="BN36" s="112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4"/>
      <c r="CC36" s="112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4"/>
      <c r="CQ36" s="112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4"/>
      <c r="DJ36" s="52"/>
      <c r="DK36" s="52"/>
    </row>
    <row r="37" spans="1:115" s="6" customFormat="1" ht="46.5" customHeight="1">
      <c r="A37" s="37"/>
      <c r="B37" s="83" t="s">
        <v>49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4"/>
      <c r="AY37" s="115">
        <v>241</v>
      </c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7"/>
      <c r="BN37" s="112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4"/>
      <c r="CC37" s="112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4"/>
      <c r="CQ37" s="112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4"/>
      <c r="DJ37" s="52"/>
      <c r="DK37" s="52"/>
    </row>
    <row r="38" spans="1:115" s="6" customFormat="1" ht="15">
      <c r="A38" s="37"/>
      <c r="B38" s="83" t="s">
        <v>47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4"/>
      <c r="AY38" s="115">
        <v>260</v>
      </c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7"/>
      <c r="BN38" s="112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4"/>
      <c r="CC38" s="112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4"/>
      <c r="CQ38" s="112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4"/>
      <c r="DJ38" s="52"/>
      <c r="DK38" s="52"/>
    </row>
    <row r="39" spans="1:115" s="6" customFormat="1" ht="14.25" customHeight="1">
      <c r="A39" s="37"/>
      <c r="B39" s="83" t="s">
        <v>1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4"/>
      <c r="AY39" s="115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7"/>
      <c r="BN39" s="112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4"/>
      <c r="CC39" s="112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4"/>
      <c r="CQ39" s="112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4"/>
      <c r="DJ39" s="52"/>
      <c r="DK39" s="52"/>
    </row>
    <row r="40" spans="1:115" s="6" customFormat="1" ht="15" customHeight="1">
      <c r="A40" s="37"/>
      <c r="B40" s="83" t="s">
        <v>113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4"/>
      <c r="AY40" s="115">
        <v>262</v>
      </c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7"/>
      <c r="BN40" s="112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4"/>
      <c r="CC40" s="112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4"/>
      <c r="CQ40" s="112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4"/>
      <c r="DJ40" s="52"/>
      <c r="DK40" s="52"/>
    </row>
    <row r="41" spans="1:115" s="6" customFormat="1" ht="45" customHeight="1">
      <c r="A41" s="37"/>
      <c r="B41" s="83" t="s">
        <v>114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4"/>
      <c r="AY41" s="115">
        <v>263</v>
      </c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7"/>
      <c r="BN41" s="112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4"/>
      <c r="CC41" s="112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4"/>
      <c r="CQ41" s="112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4"/>
      <c r="DJ41" s="52"/>
      <c r="DK41" s="52"/>
    </row>
    <row r="42" spans="1:115" s="6" customFormat="1" ht="15">
      <c r="A42" s="37"/>
      <c r="B42" s="83" t="s">
        <v>48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4"/>
      <c r="AY42" s="115">
        <v>290</v>
      </c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7"/>
      <c r="BN42" s="112">
        <f>CC42+CQ42</f>
        <v>30760</v>
      </c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4"/>
      <c r="CC42" s="112">
        <v>25000</v>
      </c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4"/>
      <c r="CQ42" s="112">
        <v>5760</v>
      </c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4"/>
      <c r="DJ42" s="52"/>
      <c r="DK42" s="52"/>
    </row>
    <row r="43" spans="1:115" s="6" customFormat="1" ht="15" customHeight="1">
      <c r="A43" s="37"/>
      <c r="B43" s="83" t="s">
        <v>22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4"/>
      <c r="AY43" s="115">
        <v>300</v>
      </c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7"/>
      <c r="BN43" s="112">
        <f>CC43+CQ43</f>
        <v>1083220.22</v>
      </c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4"/>
      <c r="CC43" s="112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4"/>
      <c r="CQ43" s="112">
        <f>CQ45+CQ48</f>
        <v>1083220.22</v>
      </c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4"/>
      <c r="DJ43" s="52"/>
      <c r="DK43" s="52"/>
    </row>
    <row r="44" spans="1:115" s="6" customFormat="1" ht="14.25" customHeight="1">
      <c r="A44" s="37"/>
      <c r="B44" s="83" t="s">
        <v>1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4"/>
      <c r="AY44" s="115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7"/>
      <c r="BN44" s="112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4"/>
      <c r="CC44" s="112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4"/>
      <c r="CQ44" s="112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4"/>
      <c r="DJ44" s="52"/>
      <c r="DK44" s="52"/>
    </row>
    <row r="45" spans="1:115" s="6" customFormat="1" ht="15">
      <c r="A45" s="37"/>
      <c r="B45" s="83" t="s">
        <v>117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4"/>
      <c r="AY45" s="115">
        <v>310</v>
      </c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7"/>
      <c r="BN45" s="112">
        <f>CC45+CQ45</f>
        <v>13529.52</v>
      </c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4"/>
      <c r="CC45" s="112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4"/>
      <c r="CQ45" s="112">
        <v>13529.52</v>
      </c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4"/>
      <c r="DJ45" s="52"/>
      <c r="DK45" s="52"/>
    </row>
    <row r="46" spans="1:115" s="6" customFormat="1" ht="30" customHeight="1">
      <c r="A46" s="37"/>
      <c r="B46" s="83" t="s">
        <v>118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4"/>
      <c r="AY46" s="115">
        <v>320</v>
      </c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7"/>
      <c r="BN46" s="112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4"/>
      <c r="CC46" s="112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4"/>
      <c r="CQ46" s="112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4"/>
      <c r="DJ46" s="52"/>
      <c r="DK46" s="52"/>
    </row>
    <row r="47" spans="1:115" s="6" customFormat="1" ht="30" customHeight="1">
      <c r="A47" s="37"/>
      <c r="B47" s="83" t="s">
        <v>119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4"/>
      <c r="AY47" s="115">
        <v>330</v>
      </c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7"/>
      <c r="BN47" s="112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4"/>
      <c r="CC47" s="112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4"/>
      <c r="CQ47" s="112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4"/>
      <c r="DJ47" s="52"/>
      <c r="DK47" s="52"/>
    </row>
    <row r="48" spans="1:115" s="6" customFormat="1" ht="15" customHeight="1">
      <c r="A48" s="37"/>
      <c r="B48" s="83" t="s">
        <v>120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4"/>
      <c r="AY48" s="115">
        <v>340</v>
      </c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7"/>
      <c r="BN48" s="112">
        <f>CC48+CQ48</f>
        <v>1069690.7</v>
      </c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4"/>
      <c r="CC48" s="112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4"/>
      <c r="CQ48" s="112">
        <v>1069690.7</v>
      </c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4"/>
      <c r="DJ48" s="52"/>
      <c r="DK48" s="52"/>
    </row>
    <row r="49" spans="1:115" s="6" customFormat="1" ht="15">
      <c r="A49" s="37"/>
      <c r="B49" s="83" t="s">
        <v>90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4"/>
      <c r="AY49" s="115">
        <v>500</v>
      </c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7"/>
      <c r="BN49" s="112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4"/>
      <c r="CC49" s="112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4"/>
      <c r="CQ49" s="112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4"/>
      <c r="DJ49" s="52"/>
      <c r="DK49" s="52"/>
    </row>
    <row r="50" spans="1:115" s="6" customFormat="1" ht="14.25" customHeight="1">
      <c r="A50" s="37"/>
      <c r="B50" s="83" t="s">
        <v>1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4"/>
      <c r="AY50" s="115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7"/>
      <c r="BN50" s="112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4"/>
      <c r="CC50" s="112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4"/>
      <c r="CQ50" s="112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4"/>
      <c r="DJ50" s="52"/>
      <c r="DK50" s="52"/>
    </row>
    <row r="51" spans="1:115" s="6" customFormat="1" ht="30" customHeight="1">
      <c r="A51" s="37"/>
      <c r="B51" s="83" t="s">
        <v>115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4"/>
      <c r="AY51" s="115">
        <v>520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7"/>
      <c r="BN51" s="112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4"/>
      <c r="CC51" s="112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4"/>
      <c r="CQ51" s="112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4"/>
      <c r="DJ51" s="52"/>
      <c r="DK51" s="52"/>
    </row>
    <row r="52" spans="1:115" s="6" customFormat="1" ht="30" customHeight="1">
      <c r="A52" s="37"/>
      <c r="B52" s="83" t="s">
        <v>116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4"/>
      <c r="AY52" s="115">
        <v>530</v>
      </c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7"/>
      <c r="BN52" s="112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4"/>
      <c r="CC52" s="112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4"/>
      <c r="CQ52" s="112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4"/>
      <c r="DJ52" s="52"/>
      <c r="DK52" s="52"/>
    </row>
    <row r="53" spans="1:115" s="6" customFormat="1" ht="15" customHeight="1">
      <c r="A53" s="37"/>
      <c r="B53" s="131" t="s">
        <v>23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2"/>
      <c r="AY53" s="115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7"/>
      <c r="BN53" s="112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4"/>
      <c r="CC53" s="112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4"/>
      <c r="CQ53" s="112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4"/>
      <c r="DJ53" s="52"/>
      <c r="DK53" s="52"/>
    </row>
    <row r="54" spans="1:115" s="6" customFormat="1" ht="15">
      <c r="A54" s="37"/>
      <c r="B54" s="83" t="s">
        <v>24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4"/>
      <c r="AY54" s="115" t="s">
        <v>21</v>
      </c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7"/>
      <c r="BN54" s="112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4"/>
      <c r="CC54" s="120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0" t="s">
        <v>21</v>
      </c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2"/>
      <c r="DJ54" s="52"/>
      <c r="DK54" s="52"/>
    </row>
    <row r="55" ht="22.5" customHeight="1"/>
    <row r="56" spans="1:61" ht="14.25" customHeight="1">
      <c r="A56" s="6" t="s">
        <v>141</v>
      </c>
      <c r="B56" s="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ht="14.25" customHeight="1">
      <c r="A57" s="6" t="s">
        <v>127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108" ht="14.25" customHeight="1">
      <c r="A58" s="6" t="s">
        <v>96</v>
      </c>
      <c r="B58" s="6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CA58" s="118" t="s">
        <v>153</v>
      </c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</row>
    <row r="59" spans="1:115" s="2" customFormat="1" ht="12">
      <c r="A59" s="40"/>
      <c r="B59" s="40"/>
      <c r="BE59" s="119" t="s">
        <v>13</v>
      </c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CA59" s="119" t="s">
        <v>14</v>
      </c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J59" s="53"/>
      <c r="DK59" s="53"/>
    </row>
    <row r="60" spans="1:108" ht="14.25" customHeight="1">
      <c r="A60" s="6" t="s">
        <v>142</v>
      </c>
      <c r="B60" s="6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</row>
    <row r="61" spans="1:108" ht="14.25" customHeight="1">
      <c r="A61" s="6" t="s">
        <v>143</v>
      </c>
      <c r="B61" s="6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CA61" s="118" t="s">
        <v>157</v>
      </c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</row>
    <row r="62" spans="1:108" ht="16.5" customHeight="1">
      <c r="A62" s="6"/>
      <c r="B62" s="6"/>
      <c r="BE62" s="119" t="s">
        <v>13</v>
      </c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2"/>
      <c r="BZ62" s="2"/>
      <c r="CA62" s="119" t="s">
        <v>14</v>
      </c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</row>
    <row r="63" spans="1:115" s="45" customFormat="1" ht="13.5" customHeight="1">
      <c r="A63" s="44" t="s">
        <v>85</v>
      </c>
      <c r="B63" s="44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CA63" s="118" t="s">
        <v>154</v>
      </c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J63" s="51"/>
      <c r="DK63" s="51"/>
    </row>
    <row r="64" spans="1:115" s="2" customFormat="1" ht="13.5" customHeight="1">
      <c r="A64" s="40"/>
      <c r="B64" s="40"/>
      <c r="BE64" s="119" t="s">
        <v>13</v>
      </c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CA64" s="119" t="s">
        <v>14</v>
      </c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J64" s="53"/>
      <c r="DK64" s="53"/>
    </row>
    <row r="65" spans="1:115" s="45" customFormat="1" ht="12" customHeight="1">
      <c r="A65" s="44" t="s">
        <v>86</v>
      </c>
      <c r="B65" s="44"/>
      <c r="G65" s="123" t="s">
        <v>156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DJ65" s="51"/>
      <c r="DK65" s="51"/>
    </row>
    <row r="66" spans="114:115" s="45" customFormat="1" ht="25.5" customHeight="1">
      <c r="DJ66" s="51"/>
      <c r="DK66" s="51"/>
    </row>
    <row r="67" spans="2:115" s="45" customFormat="1" ht="12" customHeight="1">
      <c r="B67" s="46" t="s">
        <v>2</v>
      </c>
      <c r="C67" s="124"/>
      <c r="D67" s="124"/>
      <c r="E67" s="124"/>
      <c r="F67" s="124"/>
      <c r="G67" s="45" t="s">
        <v>2</v>
      </c>
      <c r="J67" s="124" t="s">
        <v>158</v>
      </c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5">
        <v>20</v>
      </c>
      <c r="AC67" s="125"/>
      <c r="AD67" s="125"/>
      <c r="AE67" s="125"/>
      <c r="AF67" s="126" t="s">
        <v>159</v>
      </c>
      <c r="AG67" s="126"/>
      <c r="AH67" s="126"/>
      <c r="AI67" s="126"/>
      <c r="AJ67" s="45" t="s">
        <v>3</v>
      </c>
      <c r="DJ67" s="51"/>
      <c r="DK67" s="51"/>
    </row>
    <row r="68" spans="114:115" s="45" customFormat="1" ht="3" customHeight="1">
      <c r="DJ68" s="51"/>
      <c r="DK68" s="51"/>
    </row>
  </sheetData>
  <sheetProtection/>
  <mergeCells count="269">
    <mergeCell ref="A2:DD2"/>
    <mergeCell ref="B15:AX15"/>
    <mergeCell ref="CQ50:DD50"/>
    <mergeCell ref="B46:AX46"/>
    <mergeCell ref="AY46:BM46"/>
    <mergeCell ref="BN44:CB44"/>
    <mergeCell ref="BN45:CB45"/>
    <mergeCell ref="AY45:BM45"/>
    <mergeCell ref="CC45:CP45"/>
    <mergeCell ref="AY47:BM47"/>
    <mergeCell ref="B47:AX47"/>
    <mergeCell ref="CC49:CP49"/>
    <mergeCell ref="CC48:CP48"/>
    <mergeCell ref="CC52:CP52"/>
    <mergeCell ref="BN47:CB47"/>
    <mergeCell ref="BN48:CB48"/>
    <mergeCell ref="B52:AX52"/>
    <mergeCell ref="AY52:BM52"/>
    <mergeCell ref="BN52:CB52"/>
    <mergeCell ref="BN51:CB51"/>
    <mergeCell ref="AY49:BM49"/>
    <mergeCell ref="AY48:BM48"/>
    <mergeCell ref="B51:AX51"/>
    <mergeCell ref="AY51:BM51"/>
    <mergeCell ref="AY50:BM50"/>
    <mergeCell ref="B49:AX49"/>
    <mergeCell ref="CC18:CP18"/>
    <mergeCell ref="CC31:CP31"/>
    <mergeCell ref="CC25:CP25"/>
    <mergeCell ref="CC32:CP32"/>
    <mergeCell ref="BN17:CB17"/>
    <mergeCell ref="BN15:CB15"/>
    <mergeCell ref="BN16:CB16"/>
    <mergeCell ref="CQ37:DD37"/>
    <mergeCell ref="CQ38:DD38"/>
    <mergeCell ref="CQ20:DD20"/>
    <mergeCell ref="CQ31:DD31"/>
    <mergeCell ref="B36:AX36"/>
    <mergeCell ref="AY36:BM36"/>
    <mergeCell ref="CC19:CP19"/>
    <mergeCell ref="CQ21:DD21"/>
    <mergeCell ref="CQ22:DD22"/>
    <mergeCell ref="CQ19:DD19"/>
    <mergeCell ref="CQ24:DD24"/>
    <mergeCell ref="BN28:CB28"/>
    <mergeCell ref="BN20:CB20"/>
    <mergeCell ref="BN22:CB22"/>
    <mergeCell ref="BN24:CB24"/>
    <mergeCell ref="CC21:CP21"/>
    <mergeCell ref="CC30:CP30"/>
    <mergeCell ref="CQ42:DD42"/>
    <mergeCell ref="CC35:CP35"/>
    <mergeCell ref="CC39:CP39"/>
    <mergeCell ref="CC27:CP27"/>
    <mergeCell ref="CQ23:DD23"/>
    <mergeCell ref="CQ25:DD25"/>
    <mergeCell ref="CQ40:DD40"/>
    <mergeCell ref="CQ36:DD36"/>
    <mergeCell ref="CQ43:DD43"/>
    <mergeCell ref="CQ48:DD48"/>
    <mergeCell ref="CC41:CP41"/>
    <mergeCell ref="CQ41:DD41"/>
    <mergeCell ref="CQ54:DD54"/>
    <mergeCell ref="CQ47:DD47"/>
    <mergeCell ref="CQ52:DD52"/>
    <mergeCell ref="CQ51:DD51"/>
    <mergeCell ref="CQ49:DD49"/>
    <mergeCell ref="CQ53:DD53"/>
    <mergeCell ref="CQ46:DD46"/>
    <mergeCell ref="CQ44:DD44"/>
    <mergeCell ref="CQ45:DD45"/>
    <mergeCell ref="CQ7:DD7"/>
    <mergeCell ref="CQ28:DD28"/>
    <mergeCell ref="CQ29:DD29"/>
    <mergeCell ref="CQ30:DD30"/>
    <mergeCell ref="CQ34:DD34"/>
    <mergeCell ref="CQ35:DD35"/>
    <mergeCell ref="CQ14:DD14"/>
    <mergeCell ref="CC4:DD4"/>
    <mergeCell ref="CC26:CP26"/>
    <mergeCell ref="CC5:CP5"/>
    <mergeCell ref="CC6:CP6"/>
    <mergeCell ref="CQ13:DD13"/>
    <mergeCell ref="CQ12:DD12"/>
    <mergeCell ref="CQ5:DD5"/>
    <mergeCell ref="CQ6:DD6"/>
    <mergeCell ref="CC23:CP23"/>
    <mergeCell ref="CQ8:DD8"/>
    <mergeCell ref="BN54:CB54"/>
    <mergeCell ref="BN53:CB53"/>
    <mergeCell ref="BN40:CB40"/>
    <mergeCell ref="BN42:CB42"/>
    <mergeCell ref="BN43:CB43"/>
    <mergeCell ref="BN46:CB46"/>
    <mergeCell ref="BN49:CB49"/>
    <mergeCell ref="BN50:CB50"/>
    <mergeCell ref="A4:AX5"/>
    <mergeCell ref="AY4:BM5"/>
    <mergeCell ref="BN6:CB6"/>
    <mergeCell ref="B11:AX11"/>
    <mergeCell ref="AY9:BM9"/>
    <mergeCell ref="BN4:CB5"/>
    <mergeCell ref="B6:AX6"/>
    <mergeCell ref="B7:AX7"/>
    <mergeCell ref="AY11:BM11"/>
    <mergeCell ref="B9:AX9"/>
    <mergeCell ref="CC53:CP53"/>
    <mergeCell ref="CC40:CP40"/>
    <mergeCell ref="BN41:CB41"/>
    <mergeCell ref="CC46:CP46"/>
    <mergeCell ref="B45:AX45"/>
    <mergeCell ref="B50:AX50"/>
    <mergeCell ref="CC47:CP47"/>
    <mergeCell ref="CC51:CP51"/>
    <mergeCell ref="B48:AX48"/>
    <mergeCell ref="CC50:CP50"/>
    <mergeCell ref="CC44:CP44"/>
    <mergeCell ref="B42:AX42"/>
    <mergeCell ref="AY42:BM42"/>
    <mergeCell ref="CC42:CP42"/>
    <mergeCell ref="AY43:BM43"/>
    <mergeCell ref="B43:AX43"/>
    <mergeCell ref="CC43:CP43"/>
    <mergeCell ref="BN34:CB34"/>
    <mergeCell ref="BN35:CB35"/>
    <mergeCell ref="B33:AX33"/>
    <mergeCell ref="AY33:BM33"/>
    <mergeCell ref="B44:AX44"/>
    <mergeCell ref="AY44:BM44"/>
    <mergeCell ref="B39:AX39"/>
    <mergeCell ref="B35:AX35"/>
    <mergeCell ref="AY35:BM35"/>
    <mergeCell ref="B30:AX30"/>
    <mergeCell ref="AY30:BM30"/>
    <mergeCell ref="B34:AX34"/>
    <mergeCell ref="AY34:BM34"/>
    <mergeCell ref="B27:AX27"/>
    <mergeCell ref="AY27:BM27"/>
    <mergeCell ref="B24:AX24"/>
    <mergeCell ref="AY24:BM24"/>
    <mergeCell ref="AY26:BM26"/>
    <mergeCell ref="B31:AX31"/>
    <mergeCell ref="AY31:BM31"/>
    <mergeCell ref="B29:AX29"/>
    <mergeCell ref="B21:AX21"/>
    <mergeCell ref="B19:AX19"/>
    <mergeCell ref="AY19:BM19"/>
    <mergeCell ref="B18:AX18"/>
    <mergeCell ref="AY21:BM21"/>
    <mergeCell ref="B20:AX20"/>
    <mergeCell ref="AY18:BM18"/>
    <mergeCell ref="AY25:BM25"/>
    <mergeCell ref="B26:AX26"/>
    <mergeCell ref="AY6:BM6"/>
    <mergeCell ref="B17:AX17"/>
    <mergeCell ref="B23:AX23"/>
    <mergeCell ref="AY12:BM12"/>
    <mergeCell ref="AY7:BM7"/>
    <mergeCell ref="AY10:BM10"/>
    <mergeCell ref="AY15:BM15"/>
    <mergeCell ref="AY17:BM17"/>
    <mergeCell ref="B22:AX22"/>
    <mergeCell ref="AY23:BM23"/>
    <mergeCell ref="CC7:CP7"/>
    <mergeCell ref="BN10:CB10"/>
    <mergeCell ref="BN9:CB9"/>
    <mergeCell ref="CC14:CP14"/>
    <mergeCell ref="CC13:CP13"/>
    <mergeCell ref="B12:AX12"/>
    <mergeCell ref="B10:AX10"/>
    <mergeCell ref="A14:AX14"/>
    <mergeCell ref="B8:AX8"/>
    <mergeCell ref="AY8:BM8"/>
    <mergeCell ref="BN7:CB7"/>
    <mergeCell ref="B37:AX37"/>
    <mergeCell ref="AY37:BM37"/>
    <mergeCell ref="BN8:CB8"/>
    <mergeCell ref="B16:AX16"/>
    <mergeCell ref="AY16:BM16"/>
    <mergeCell ref="BN13:CB13"/>
    <mergeCell ref="BN14:CB14"/>
    <mergeCell ref="B38:AX38"/>
    <mergeCell ref="AY38:BM38"/>
    <mergeCell ref="AY22:BM22"/>
    <mergeCell ref="B28:AX28"/>
    <mergeCell ref="AY28:BM28"/>
    <mergeCell ref="AY13:BM13"/>
    <mergeCell ref="A13:AX13"/>
    <mergeCell ref="AY14:BM14"/>
    <mergeCell ref="AY29:BM29"/>
    <mergeCell ref="AY20:BM20"/>
    <mergeCell ref="B54:AX54"/>
    <mergeCell ref="AY54:BM54"/>
    <mergeCell ref="B25:AX25"/>
    <mergeCell ref="B53:AX53"/>
    <mergeCell ref="AY53:BM53"/>
    <mergeCell ref="B40:AX40"/>
    <mergeCell ref="AY40:BM40"/>
    <mergeCell ref="B41:AX41"/>
    <mergeCell ref="AY41:BM41"/>
    <mergeCell ref="B32:AX32"/>
    <mergeCell ref="CQ9:DD9"/>
    <mergeCell ref="CQ11:DD11"/>
    <mergeCell ref="CC12:CP12"/>
    <mergeCell ref="CC8:CP8"/>
    <mergeCell ref="CQ10:DD10"/>
    <mergeCell ref="CC10:CP10"/>
    <mergeCell ref="CC11:CP11"/>
    <mergeCell ref="CC9:CP9"/>
    <mergeCell ref="BN12:CB12"/>
    <mergeCell ref="BN11:CB11"/>
    <mergeCell ref="BE58:BX58"/>
    <mergeCell ref="CA58:DD58"/>
    <mergeCell ref="BE59:BX59"/>
    <mergeCell ref="CA59:DD59"/>
    <mergeCell ref="CC37:CP37"/>
    <mergeCell ref="CC22:CP22"/>
    <mergeCell ref="CC33:CP33"/>
    <mergeCell ref="AY39:BM39"/>
    <mergeCell ref="BE62:BX62"/>
    <mergeCell ref="CA62:DD62"/>
    <mergeCell ref="BE61:BX61"/>
    <mergeCell ref="CC36:CP36"/>
    <mergeCell ref="G65:AI65"/>
    <mergeCell ref="C67:F67"/>
    <mergeCell ref="J67:AA67"/>
    <mergeCell ref="AB67:AE67"/>
    <mergeCell ref="AF67:AI67"/>
    <mergeCell ref="BE63:BX63"/>
    <mergeCell ref="CA63:DD63"/>
    <mergeCell ref="BE64:BX64"/>
    <mergeCell ref="CA64:DD64"/>
    <mergeCell ref="BN36:CB36"/>
    <mergeCell ref="CA61:DD61"/>
    <mergeCell ref="CC17:CP17"/>
    <mergeCell ref="CQ17:DD17"/>
    <mergeCell ref="CC54:CP54"/>
    <mergeCell ref="CC28:CP28"/>
    <mergeCell ref="CC38:CP38"/>
    <mergeCell ref="CQ39:DD39"/>
    <mergeCell ref="BN39:CB39"/>
    <mergeCell ref="BN37:CB37"/>
    <mergeCell ref="AY32:BM32"/>
    <mergeCell ref="CC29:CP29"/>
    <mergeCell ref="BN29:CB29"/>
    <mergeCell ref="BN32:CB32"/>
    <mergeCell ref="CQ33:DD33"/>
    <mergeCell ref="BN33:CB33"/>
    <mergeCell ref="CC34:CP34"/>
    <mergeCell ref="CQ32:DD32"/>
    <mergeCell ref="BN26:CB26"/>
    <mergeCell ref="BN31:CB31"/>
    <mergeCell ref="CC16:CP16"/>
    <mergeCell ref="CQ16:DD16"/>
    <mergeCell ref="BN38:CB38"/>
    <mergeCell ref="BN23:CB23"/>
    <mergeCell ref="BN18:CB18"/>
    <mergeCell ref="BN19:CB19"/>
    <mergeCell ref="BN21:CB21"/>
    <mergeCell ref="CQ15:DD15"/>
    <mergeCell ref="CC15:CP15"/>
    <mergeCell ref="BN30:CB30"/>
    <mergeCell ref="BN25:CB25"/>
    <mergeCell ref="CQ18:DD18"/>
    <mergeCell ref="CC20:CP20"/>
    <mergeCell ref="BN27:CB27"/>
    <mergeCell ref="CQ26:DD26"/>
    <mergeCell ref="CQ27:DD27"/>
    <mergeCell ref="CC24:CP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2013-04-22T10:09:37Z</cp:lastPrinted>
  <dcterms:created xsi:type="dcterms:W3CDTF">2010-11-26T07:12:57Z</dcterms:created>
  <dcterms:modified xsi:type="dcterms:W3CDTF">2013-07-03T12:35:15Z</dcterms:modified>
  <cp:category/>
  <cp:version/>
  <cp:contentType/>
  <cp:contentStatus/>
</cp:coreProperties>
</file>